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报价单" sheetId="1" r:id="rId1"/>
  </sheets>
  <definedNames>
    <definedName name="_xlnm._FilterDatabase" localSheetId="0" hidden="1">报价单!$A$5:$R$34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<sst xmlns="http://schemas.openxmlformats.org/spreadsheetml/2006/main" count="88" uniqueCount="46">
  <si>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t>金宝废品处理报价单（六个月期）-2025.08</t>
  </si>
  <si>
    <r>
      <rPr>
        <b/>
        <sz val="14"/>
        <rFont val="宋体"/>
        <charset val="134"/>
      </rPr>
      <t xml:space="preserve">报价单位： </t>
    </r>
    <r>
      <rPr>
        <b/>
        <sz val="14"/>
        <rFont val="Arial"/>
        <charset val="134"/>
      </rPr>
      <t xml:space="preserve">								</t>
    </r>
    <r>
      <rPr>
        <b/>
        <sz val="14"/>
        <rFont val="宋体"/>
        <charset val="134"/>
      </rPr>
      <t xml:space="preserve">                    联系人及电话：</t>
    </r>
  </si>
  <si>
    <t>请注意报价单位↓↓</t>
  </si>
  <si>
    <t>序号</t>
  </si>
  <si>
    <t>生产厂</t>
  </si>
  <si>
    <t>项目</t>
  </si>
  <si>
    <t>半年预估吨数</t>
  </si>
  <si>
    <r>
      <rPr>
        <b/>
        <sz val="12"/>
        <color rgb="FF000000"/>
        <rFont val="宋体"/>
        <charset val="134"/>
      </rPr>
      <t>单价</t>
    </r>
    <r>
      <rPr>
        <b/>
        <sz val="12"/>
        <color rgb="FFFF0000"/>
        <rFont val="宋体"/>
        <charset val="134"/>
      </rPr>
      <t>（元/吨）</t>
    </r>
  </si>
  <si>
    <t>有效期</t>
  </si>
  <si>
    <r>
      <rPr>
        <b/>
        <sz val="12"/>
        <color rgb="FF000000"/>
        <rFont val="宋体"/>
        <charset val="134"/>
      </rPr>
      <t>备注</t>
    </r>
  </si>
  <si>
    <t>国大路厂
金源路厂
天府路厂
金晖路厂</t>
  </si>
  <si>
    <t>废铁</t>
  </si>
  <si>
    <t>至2026年2月28日</t>
  </si>
  <si>
    <t>以实物为准</t>
  </si>
  <si>
    <t>国大路厂
天府路厂
金晖路厂</t>
  </si>
  <si>
    <t>废铁打包带</t>
  </si>
  <si>
    <r>
      <rPr>
        <sz val="10.5"/>
        <color rgb="FF000000"/>
        <rFont val="宋体"/>
        <charset val="134"/>
      </rPr>
      <t>废不锈钢</t>
    </r>
    <r>
      <rPr>
        <sz val="8"/>
        <color rgb="FF000000"/>
        <rFont val="宋体"/>
        <charset val="134"/>
      </rPr>
      <t>（金源路厂含废金属软管，部分管内有废漆）</t>
    </r>
  </si>
  <si>
    <t>废纸管</t>
  </si>
  <si>
    <t>废纸箱</t>
  </si>
  <si>
    <t>国大路厂</t>
  </si>
  <si>
    <t>废包装纸</t>
  </si>
  <si>
    <t>废缠绕膜（透明）</t>
  </si>
  <si>
    <t>废缠绕膜（黑色）</t>
  </si>
  <si>
    <t>根据生产情况</t>
  </si>
  <si>
    <t>国大路厂
金源路厂</t>
  </si>
  <si>
    <t>废塑料托盘</t>
  </si>
  <si>
    <t>废铜箔箱</t>
  </si>
  <si>
    <t>国大路厂
天府路厂
金源路厂
金晖路厂</t>
  </si>
  <si>
    <r>
      <rPr>
        <sz val="10.5"/>
        <color rgb="FF000000"/>
        <rFont val="宋体"/>
        <charset val="134"/>
      </rPr>
      <t>废木头</t>
    </r>
    <r>
      <rPr>
        <sz val="9"/>
        <color rgb="FF000000"/>
        <rFont val="宋体"/>
        <charset val="134"/>
      </rPr>
      <t>（金晖路厂含废木格、废木箱）</t>
    </r>
  </si>
  <si>
    <t>废木栈板</t>
  </si>
  <si>
    <t>金源路厂</t>
  </si>
  <si>
    <t>废木浆纸</t>
  </si>
  <si>
    <t>废塑料布</t>
  </si>
  <si>
    <t>金源路厂
天府路厂
金晖路厂</t>
  </si>
  <si>
    <r>
      <rPr>
        <sz val="10.5"/>
        <color rgb="FF000000"/>
        <rFont val="宋体"/>
        <charset val="134"/>
      </rPr>
      <t>废PVC</t>
    </r>
    <r>
      <rPr>
        <sz val="9"/>
        <color rgb="FF000000"/>
        <rFont val="宋体"/>
        <charset val="134"/>
      </rPr>
      <t>（含阀门）</t>
    </r>
  </si>
  <si>
    <t>天府路厂
金晖路厂
国大路厂</t>
  </si>
  <si>
    <r>
      <rPr>
        <sz val="11"/>
        <color theme="1"/>
        <rFont val="宋体"/>
        <charset val="134"/>
        <scheme val="minor"/>
      </rPr>
      <t>废空调滤网、滤袋</t>
    </r>
    <r>
      <rPr>
        <sz val="8"/>
        <color theme="1"/>
        <rFont val="宋体"/>
        <charset val="134"/>
        <scheme val="minor"/>
      </rPr>
      <t>（国大路厂含鸡毛掸子、废灯罩）</t>
    </r>
  </si>
  <si>
    <t>天府路厂
金晖路厂</t>
  </si>
  <si>
    <r>
      <rPr>
        <sz val="11"/>
        <color theme="1"/>
        <rFont val="宋体"/>
        <charset val="134"/>
        <scheme val="minor"/>
      </rPr>
      <t xml:space="preserve">废塑料管/桶 </t>
    </r>
    <r>
      <rPr>
        <sz val="8"/>
        <color theme="1"/>
        <rFont val="宋体"/>
        <charset val="134"/>
        <scheme val="minor"/>
      </rPr>
      <t>（白色/蓝色）</t>
    </r>
  </si>
  <si>
    <t>铜陵公司</t>
  </si>
  <si>
    <t>废纸箱及瓦楞纸</t>
  </si>
  <si>
    <t>废塑料膜</t>
  </si>
  <si>
    <t>废打包带</t>
  </si>
  <si>
    <t>废木托盘</t>
  </si>
  <si>
    <t>请现场查看，以实物为准；数量均为预估，以实际过磅为准</t>
  </si>
  <si>
    <r>
      <rPr>
        <u/>
        <sz val="14"/>
        <color rgb="FFFF0000"/>
        <rFont val="宋体"/>
        <charset val="134"/>
      </rPr>
      <t>（盖章）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</si>
</sst>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0.5"/>
      <color rgb="FF000000"/>
      <name val="宋体"/>
      <charset val="134"/>
    </font>
    <font>
      <sz val="11"/>
      <color theme="1"/>
      <name val="微软雅黑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b/>
      <sz val="10.5"/>
      <color rgb="FFFF0000"/>
      <name val="宋体"/>
      <charset val="134"/>
    </font>
    <font>
      <u/>
      <sz val="14"/>
      <color rgb="FFFF0000"/>
      <name val="宋体"/>
      <charset val="134"/>
    </font>
    <font>
      <sz val="12"/>
      <color rgb="FF333333"/>
      <name val="Segoe UI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  <font>
      <b/>
      <sz val="12"/>
      <color rgb="FFFF0000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workbookViewId="0">
      <pane ySplit="5" topLeftCell="A21" activePane="bottomLeft" state="frozen"/>
      <selection/>
      <selection pane="bottomLeft" activeCell="A6" sqref="A6:A30"/>
    </sheetView>
  </sheetViews>
  <sheetFormatPr defaultColWidth="9" defaultRowHeight="13.5"/>
  <cols>
    <col min="1" max="1" width="5.375" customWidth="1"/>
    <col min="2" max="2" width="10.875" customWidth="1"/>
    <col min="3" max="3" width="29.625" customWidth="1"/>
    <col min="4" max="4" width="14.625" customWidth="1"/>
    <col min="5" max="5" width="15.875" customWidth="1"/>
    <col min="6" max="6" width="16.5" customWidth="1"/>
    <col min="7" max="7" width="7.375" customWidth="1"/>
  </cols>
  <sheetData>
    <row r="1" ht="18.75" spans="1:7">
      <c r="A1" s="2" t="s">
        <v>0</v>
      </c>
      <c r="B1" s="2"/>
      <c r="C1" s="2"/>
      <c r="D1" s="2"/>
      <c r="E1" s="2"/>
      <c r="F1" s="2"/>
      <c r="G1" s="2"/>
    </row>
    <row r="2" spans="1:7">
      <c r="A2" s="3"/>
      <c r="B2" s="3"/>
      <c r="C2" s="3"/>
      <c r="D2" s="3"/>
      <c r="E2" s="3"/>
      <c r="F2" s="3"/>
      <c r="G2" s="3"/>
    </row>
    <row r="3" ht="18.75" spans="1:7">
      <c r="A3" s="4" t="s">
        <v>1</v>
      </c>
      <c r="B3" s="4"/>
      <c r="C3" s="4"/>
      <c r="D3" s="4"/>
      <c r="E3" s="4"/>
      <c r="F3" s="4"/>
      <c r="G3" s="4"/>
    </row>
    <row r="4" ht="18.75" spans="1:7">
      <c r="A4" s="4"/>
      <c r="B4" s="4"/>
      <c r="C4" s="4"/>
      <c r="E4" s="5" t="s">
        <v>2</v>
      </c>
      <c r="F4" s="4"/>
      <c r="G4" s="4"/>
    </row>
    <row r="5" ht="20" customHeight="1" spans="1:7">
      <c r="A5" s="6" t="s">
        <v>3</v>
      </c>
      <c r="B5" s="6" t="s">
        <v>4</v>
      </c>
      <c r="C5" s="6" t="s">
        <v>5</v>
      </c>
      <c r="D5" s="7" t="s">
        <v>6</v>
      </c>
      <c r="E5" s="6" t="s">
        <v>7</v>
      </c>
      <c r="F5" s="6" t="s">
        <v>8</v>
      </c>
      <c r="G5" s="8" t="s">
        <v>9</v>
      </c>
    </row>
    <row r="6" ht="51" spans="1:7">
      <c r="A6" s="9">
        <v>1</v>
      </c>
      <c r="B6" s="10" t="s">
        <v>10</v>
      </c>
      <c r="C6" s="9" t="s">
        <v>11</v>
      </c>
      <c r="D6" s="9">
        <f>14+8+23</f>
        <v>45</v>
      </c>
      <c r="E6" s="9"/>
      <c r="F6" s="9" t="s">
        <v>12</v>
      </c>
      <c r="G6" s="11" t="s">
        <v>13</v>
      </c>
    </row>
    <row r="7" ht="38.25" spans="1:9">
      <c r="A7" s="9">
        <v>2</v>
      </c>
      <c r="B7" s="10" t="s">
        <v>14</v>
      </c>
      <c r="C7" s="12" t="s">
        <v>15</v>
      </c>
      <c r="D7" s="9">
        <f>2+4</f>
        <v>6</v>
      </c>
      <c r="E7" s="9"/>
      <c r="F7" s="9" t="s">
        <v>12</v>
      </c>
      <c r="G7" s="13"/>
      <c r="I7" s="27"/>
    </row>
    <row r="8" ht="51" spans="1:7">
      <c r="A8" s="9">
        <v>3</v>
      </c>
      <c r="B8" s="10" t="s">
        <v>10</v>
      </c>
      <c r="C8" s="10" t="s">
        <v>16</v>
      </c>
      <c r="D8" s="9">
        <f>1+3+5</f>
        <v>9</v>
      </c>
      <c r="E8" s="9"/>
      <c r="F8" s="9" t="s">
        <v>12</v>
      </c>
      <c r="G8" s="13"/>
    </row>
    <row r="9" ht="51" spans="1:7">
      <c r="A9" s="9">
        <v>4</v>
      </c>
      <c r="B9" s="10" t="s">
        <v>10</v>
      </c>
      <c r="C9" s="9" t="s">
        <v>17</v>
      </c>
      <c r="D9" s="9">
        <f>40+37.5+1.5+16</f>
        <v>95</v>
      </c>
      <c r="E9" s="9"/>
      <c r="F9" s="9" t="s">
        <v>12</v>
      </c>
      <c r="G9" s="13"/>
    </row>
    <row r="10" ht="51" spans="1:7">
      <c r="A10" s="9">
        <v>5</v>
      </c>
      <c r="B10" s="10" t="s">
        <v>10</v>
      </c>
      <c r="C10" s="9" t="s">
        <v>18</v>
      </c>
      <c r="D10" s="9">
        <f>25+1.2+0.6+2</f>
        <v>28.8</v>
      </c>
      <c r="E10" s="9"/>
      <c r="F10" s="9" t="s">
        <v>12</v>
      </c>
      <c r="G10" s="13"/>
    </row>
    <row r="11" ht="20" customHeight="1" spans="1:7">
      <c r="A11" s="9">
        <v>6</v>
      </c>
      <c r="B11" s="10" t="s">
        <v>19</v>
      </c>
      <c r="C11" s="9" t="s">
        <v>20</v>
      </c>
      <c r="D11" s="9">
        <f>14</f>
        <v>14</v>
      </c>
      <c r="E11" s="9"/>
      <c r="F11" s="9" t="s">
        <v>12</v>
      </c>
      <c r="G11" s="13"/>
    </row>
    <row r="12" ht="20" customHeight="1" spans="1:7">
      <c r="A12" s="9">
        <v>7</v>
      </c>
      <c r="B12" s="9" t="s">
        <v>19</v>
      </c>
      <c r="C12" s="9" t="s">
        <v>21</v>
      </c>
      <c r="D12" s="9">
        <f>8.5</f>
        <v>8.5</v>
      </c>
      <c r="E12" s="9"/>
      <c r="F12" s="9" t="s">
        <v>12</v>
      </c>
      <c r="G12" s="13"/>
    </row>
    <row r="13" ht="20" customHeight="1" spans="1:7">
      <c r="A13" s="9">
        <v>8</v>
      </c>
      <c r="B13" s="9" t="s">
        <v>19</v>
      </c>
      <c r="C13" s="9" t="s">
        <v>22</v>
      </c>
      <c r="D13" s="9" t="s">
        <v>23</v>
      </c>
      <c r="E13" s="9"/>
      <c r="F13" s="9"/>
      <c r="G13" s="13"/>
    </row>
    <row r="14" ht="25.5" spans="1:7">
      <c r="A14" s="9">
        <v>9</v>
      </c>
      <c r="B14" s="10" t="s">
        <v>24</v>
      </c>
      <c r="C14" s="9" t="s">
        <v>25</v>
      </c>
      <c r="D14" s="9">
        <v>2.5</v>
      </c>
      <c r="E14" s="9"/>
      <c r="F14" s="9" t="s">
        <v>12</v>
      </c>
      <c r="G14" s="13"/>
    </row>
    <row r="15" ht="25.5" spans="1:7">
      <c r="A15" s="9">
        <v>10</v>
      </c>
      <c r="B15" s="10" t="s">
        <v>24</v>
      </c>
      <c r="C15" s="9" t="s">
        <v>26</v>
      </c>
      <c r="D15" s="9">
        <v>7.5</v>
      </c>
      <c r="E15" s="9"/>
      <c r="F15" s="9" t="s">
        <v>12</v>
      </c>
      <c r="G15" s="13"/>
    </row>
    <row r="16" ht="51" spans="1:7">
      <c r="A16" s="9">
        <v>11</v>
      </c>
      <c r="B16" s="10" t="s">
        <v>27</v>
      </c>
      <c r="C16" s="9" t="s">
        <v>28</v>
      </c>
      <c r="D16" s="9">
        <f>45+6+0.4+30</f>
        <v>81.4</v>
      </c>
      <c r="E16" s="9"/>
      <c r="F16" s="9" t="s">
        <v>12</v>
      </c>
      <c r="G16" s="13"/>
    </row>
    <row r="17" ht="25.5" spans="1:7">
      <c r="A17" s="9">
        <v>12</v>
      </c>
      <c r="B17" s="10" t="s">
        <v>24</v>
      </c>
      <c r="C17" s="9" t="s">
        <v>29</v>
      </c>
      <c r="D17" s="9">
        <f>30+24</f>
        <v>54</v>
      </c>
      <c r="E17" s="9"/>
      <c r="F17" s="9" t="s">
        <v>12</v>
      </c>
      <c r="G17" s="13"/>
    </row>
    <row r="18" ht="20" customHeight="1" spans="1:7">
      <c r="A18" s="9">
        <v>13</v>
      </c>
      <c r="B18" s="10" t="s">
        <v>30</v>
      </c>
      <c r="C18" s="9" t="s">
        <v>20</v>
      </c>
      <c r="D18" s="9">
        <f>27</f>
        <v>27</v>
      </c>
      <c r="E18" s="9"/>
      <c r="F18" s="9" t="s">
        <v>12</v>
      </c>
      <c r="G18" s="13"/>
    </row>
    <row r="19" ht="20" customHeight="1" spans="1:7">
      <c r="A19" s="9">
        <v>14</v>
      </c>
      <c r="B19" s="9" t="s">
        <v>30</v>
      </c>
      <c r="C19" s="9" t="s">
        <v>31</v>
      </c>
      <c r="D19" s="9">
        <v>18</v>
      </c>
      <c r="E19" s="9"/>
      <c r="F19" s="9" t="s">
        <v>12</v>
      </c>
      <c r="G19" s="13"/>
    </row>
    <row r="20" ht="20" customHeight="1" spans="1:7">
      <c r="A20" s="9">
        <v>15</v>
      </c>
      <c r="B20" s="9" t="s">
        <v>30</v>
      </c>
      <c r="C20" s="9" t="s">
        <v>32</v>
      </c>
      <c r="D20" s="9">
        <v>1</v>
      </c>
      <c r="E20" s="9"/>
      <c r="F20" s="9" t="s">
        <v>12</v>
      </c>
      <c r="G20" s="13"/>
    </row>
    <row r="21" ht="38.25" spans="1:7">
      <c r="A21" s="9">
        <v>16</v>
      </c>
      <c r="B21" s="10" t="s">
        <v>33</v>
      </c>
      <c r="C21" s="9" t="s">
        <v>34</v>
      </c>
      <c r="D21" s="9">
        <f>0.5+2+3</f>
        <v>5.5</v>
      </c>
      <c r="E21" s="9"/>
      <c r="F21" s="9" t="s">
        <v>12</v>
      </c>
      <c r="G21" s="13"/>
    </row>
    <row r="22" ht="38.25" spans="1:7">
      <c r="A22" s="9">
        <v>17</v>
      </c>
      <c r="B22" s="10" t="s">
        <v>35</v>
      </c>
      <c r="C22" s="14" t="s">
        <v>36</v>
      </c>
      <c r="D22" s="9">
        <v>1</v>
      </c>
      <c r="E22" s="9"/>
      <c r="F22" s="9" t="s">
        <v>12</v>
      </c>
      <c r="G22" s="13"/>
    </row>
    <row r="23" ht="25.5" spans="1:7">
      <c r="A23" s="9">
        <v>18</v>
      </c>
      <c r="B23" s="10" t="s">
        <v>37</v>
      </c>
      <c r="C23" s="15" t="s">
        <v>38</v>
      </c>
      <c r="D23" s="9">
        <f>0.5+0.5</f>
        <v>1</v>
      </c>
      <c r="E23" s="9"/>
      <c r="F23" s="9" t="s">
        <v>12</v>
      </c>
      <c r="G23" s="13"/>
    </row>
    <row r="24" s="1" customFormat="1" ht="20" customHeight="1" spans="1:8">
      <c r="A24" s="9">
        <v>19</v>
      </c>
      <c r="B24" s="12" t="s">
        <v>39</v>
      </c>
      <c r="C24" s="16" t="s">
        <v>17</v>
      </c>
      <c r="D24" s="12">
        <v>40</v>
      </c>
      <c r="E24" s="12"/>
      <c r="F24" s="17" t="s">
        <v>12</v>
      </c>
      <c r="G24" s="13"/>
      <c r="H24"/>
    </row>
    <row r="25" s="1" customFormat="1" ht="20" customHeight="1" spans="1:8">
      <c r="A25" s="9">
        <v>20</v>
      </c>
      <c r="B25" s="12" t="s">
        <v>39</v>
      </c>
      <c r="C25" s="16" t="s">
        <v>40</v>
      </c>
      <c r="D25" s="12">
        <v>35</v>
      </c>
      <c r="E25" s="12"/>
      <c r="F25" s="17" t="s">
        <v>12</v>
      </c>
      <c r="G25" s="13"/>
      <c r="H25"/>
    </row>
    <row r="26" s="1" customFormat="1" ht="20" customHeight="1" spans="1:8">
      <c r="A26" s="9">
        <v>21</v>
      </c>
      <c r="B26" s="12" t="s">
        <v>39</v>
      </c>
      <c r="C26" s="18" t="s">
        <v>20</v>
      </c>
      <c r="D26" s="12">
        <v>13</v>
      </c>
      <c r="E26" s="12"/>
      <c r="F26" s="17" t="s">
        <v>12</v>
      </c>
      <c r="G26" s="13"/>
      <c r="H26"/>
    </row>
    <row r="27" s="1" customFormat="1" ht="20" customHeight="1" spans="1:8">
      <c r="A27" s="9">
        <v>22</v>
      </c>
      <c r="B27" s="12" t="s">
        <v>39</v>
      </c>
      <c r="C27" s="16" t="s">
        <v>41</v>
      </c>
      <c r="D27" s="12">
        <v>18</v>
      </c>
      <c r="E27" s="12"/>
      <c r="F27" s="17" t="s">
        <v>12</v>
      </c>
      <c r="G27" s="13"/>
      <c r="H27"/>
    </row>
    <row r="28" s="1" customFormat="1" ht="20" customHeight="1" spans="1:8">
      <c r="A28" s="9">
        <v>23</v>
      </c>
      <c r="B28" s="12" t="s">
        <v>39</v>
      </c>
      <c r="C28" s="16" t="s">
        <v>42</v>
      </c>
      <c r="D28" s="12">
        <v>1.3</v>
      </c>
      <c r="E28" s="12"/>
      <c r="F28" s="17" t="s">
        <v>12</v>
      </c>
      <c r="G28" s="13"/>
      <c r="H28"/>
    </row>
    <row r="29" s="1" customFormat="1" ht="20" customHeight="1" spans="1:8">
      <c r="A29" s="9">
        <v>24</v>
      </c>
      <c r="B29" s="12" t="s">
        <v>39</v>
      </c>
      <c r="C29" s="16" t="s">
        <v>25</v>
      </c>
      <c r="D29" s="12">
        <v>1.5</v>
      </c>
      <c r="E29" s="12"/>
      <c r="F29" s="17" t="s">
        <v>12</v>
      </c>
      <c r="G29" s="13"/>
      <c r="H29"/>
    </row>
    <row r="30" s="1" customFormat="1" ht="20" customHeight="1" spans="1:8">
      <c r="A30" s="9">
        <v>25</v>
      </c>
      <c r="B30" s="12" t="s">
        <v>39</v>
      </c>
      <c r="C30" s="16" t="s">
        <v>43</v>
      </c>
      <c r="D30" s="12">
        <v>70</v>
      </c>
      <c r="E30" s="12"/>
      <c r="F30" s="17" t="s">
        <v>12</v>
      </c>
      <c r="G30" s="19"/>
      <c r="H30"/>
    </row>
    <row r="31" spans="1:7">
      <c r="A31" s="20" t="s">
        <v>44</v>
      </c>
      <c r="B31" s="21"/>
      <c r="C31" s="21"/>
      <c r="D31" s="21"/>
      <c r="E31" s="21"/>
      <c r="F31" s="21"/>
      <c r="G31" s="21"/>
    </row>
    <row r="32" spans="1:7">
      <c r="A32" s="22"/>
      <c r="C32" s="22"/>
      <c r="D32" s="22"/>
      <c r="F32" s="22"/>
      <c r="G32" s="23"/>
    </row>
    <row r="33" ht="16.5" spans="1:7">
      <c r="A33" s="22"/>
      <c r="B33" s="22"/>
      <c r="C33" s="22"/>
      <c r="D33" s="22"/>
      <c r="E33" s="22"/>
      <c r="F33" s="22"/>
      <c r="G33" s="24"/>
    </row>
    <row r="34" ht="18.75" spans="1:7">
      <c r="A34" s="25" t="s">
        <v>45</v>
      </c>
      <c r="B34" s="25"/>
      <c r="C34" s="25"/>
      <c r="D34" s="25"/>
      <c r="E34" s="25"/>
      <c r="F34" s="25"/>
      <c r="G34" s="25"/>
    </row>
    <row r="37" ht="12" customHeight="1"/>
    <row r="38" ht="17.25" spans="3:3">
      <c r="C38" s="26"/>
    </row>
  </sheetData>
  <autoFilter ref="A5:R34">
    <extLst/>
  </autoFilter>
  <mergeCells count="5">
    <mergeCell ref="A1:G1"/>
    <mergeCell ref="A3:G3"/>
    <mergeCell ref="A31:G31"/>
    <mergeCell ref="A34:G34"/>
    <mergeCell ref="G6:G30"/>
  </mergeCells>
  <printOptions horizontalCentered="1"/>
  <pageMargins left="0.251388888888889" right="0.251388888888889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2025-08-28T03:58:18Z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5943A113F72D4640BA0742A6418C7371_12</vt:lpwstr>
  </property>
  <property fmtid="{D5CDD505-2E9C-101B-9397-08002B2CF9AE}" pid="4" name="KSOReadingLayout">
    <vt:bool>true</vt:bool>
  </property>
</Properties>
</file>